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SEMESTER 8 (8G)\Olah Data Penelitian\"/>
    </mc:Choice>
  </mc:AlternateContent>
  <bookViews>
    <workbookView xWindow="0" yWindow="0" windowWidth="20490" windowHeight="7755" activeTab="1"/>
  </bookViews>
  <sheets>
    <sheet name="Ahli Media" sheetId="1" r:id="rId1"/>
    <sheet name="Ahli Mater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2"/>
  <c r="F6" i="2"/>
  <c r="F7" i="2"/>
  <c r="F8" i="2"/>
  <c r="F9" i="2"/>
  <c r="F10" i="2"/>
  <c r="F11" i="2"/>
  <c r="F12" i="2"/>
  <c r="F13" i="2"/>
  <c r="F14" i="2"/>
  <c r="F4" i="2"/>
  <c r="F22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D14" i="2"/>
  <c r="C14" i="2"/>
  <c r="E14" i="2" s="1"/>
  <c r="E5" i="2"/>
  <c r="E6" i="2"/>
  <c r="E7" i="2"/>
  <c r="E8" i="2"/>
  <c r="E9" i="2"/>
  <c r="E10" i="2"/>
  <c r="E11" i="2"/>
  <c r="E12" i="2"/>
  <c r="E13" i="2"/>
  <c r="E4" i="2"/>
  <c r="E22" i="1"/>
  <c r="D22" i="1"/>
  <c r="C2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sharedStrings.xml><?xml version="1.0" encoding="utf-8"?>
<sst xmlns="http://schemas.openxmlformats.org/spreadsheetml/2006/main" count="96" uniqueCount="67">
  <si>
    <t>No.</t>
  </si>
  <si>
    <t>Aspek yang Diamati</t>
  </si>
  <si>
    <t>Kategori</t>
  </si>
  <si>
    <t>1.</t>
  </si>
  <si>
    <t>Kemudahan bahan</t>
  </si>
  <si>
    <t>Layak</t>
  </si>
  <si>
    <t>2.</t>
  </si>
  <si>
    <t>Mudah disimpan</t>
  </si>
  <si>
    <t>3.</t>
  </si>
  <si>
    <t>Mudah digunakan/sesuai dengan kemampuan siswa</t>
  </si>
  <si>
    <t>4.</t>
  </si>
  <si>
    <t>Tampilan media</t>
  </si>
  <si>
    <t>5.</t>
  </si>
  <si>
    <t>Tingkat ketahanan daya guna media</t>
  </si>
  <si>
    <t>6.</t>
  </si>
  <si>
    <t>Kesesuaian ukuran media</t>
  </si>
  <si>
    <t>7.</t>
  </si>
  <si>
    <t>Keserasian pemilihan warna media</t>
  </si>
  <si>
    <t>8.</t>
  </si>
  <si>
    <t>Keserasian pemilihan warna huruf</t>
  </si>
  <si>
    <t>9.</t>
  </si>
  <si>
    <t>Kesesuaian media dengan materi</t>
  </si>
  <si>
    <t>10.</t>
  </si>
  <si>
    <t>Kesesuaian gambar dengan materi</t>
  </si>
  <si>
    <t>11.</t>
  </si>
  <si>
    <t>Penyajian tampilan gambar</t>
  </si>
  <si>
    <t>12.</t>
  </si>
  <si>
    <t>Pengaturan tata letak</t>
  </si>
  <si>
    <t>13.</t>
  </si>
  <si>
    <t>Pemilihan jenis dan ukuran huruf yang digunakan</t>
  </si>
  <si>
    <t>14.</t>
  </si>
  <si>
    <t>Kerapian desain</t>
  </si>
  <si>
    <t>15.</t>
  </si>
  <si>
    <t>Memiliki daya tarik</t>
  </si>
  <si>
    <t>16.</t>
  </si>
  <si>
    <t>Menarik rasa ingin tahu siswa</t>
  </si>
  <si>
    <t>17.</t>
  </si>
  <si>
    <t>Kreatif dan Inovatif</t>
  </si>
  <si>
    <t>18.</t>
  </si>
  <si>
    <t>Komunikatif</t>
  </si>
  <si>
    <t>Jumlah</t>
  </si>
  <si>
    <t>Persentase (%)</t>
  </si>
  <si>
    <t>Skor yang didapat</t>
  </si>
  <si>
    <t>Skor max</t>
  </si>
  <si>
    <t>HASIL VALIDASI AHLI MEDIA</t>
  </si>
  <si>
    <t>Relevansi materi dengan tujuan pembelajaran</t>
  </si>
  <si>
    <t>Relevansi materi dengan kurikulum/SK/KD</t>
  </si>
  <si>
    <t>Kesesuaian dengan perkembangan peserta didik</t>
  </si>
  <si>
    <t>Relevan dengan apa yang harus dipelajari siswa</t>
  </si>
  <si>
    <t>Kedalaman materi</t>
  </si>
  <si>
    <t>Kejelasan materi</t>
  </si>
  <si>
    <t>Dapat digunakan untuk belajar mandiri</t>
  </si>
  <si>
    <t>Kemudahan untuk dipahami</t>
  </si>
  <si>
    <t>Penggunaan media dapat menarik minat siswa</t>
  </si>
  <si>
    <t>Komunikatif dan interaktif</t>
  </si>
  <si>
    <t>HASIL VALIDASI AHLI MATERI</t>
  </si>
  <si>
    <t>Persentase</t>
  </si>
  <si>
    <t>Interpretasi</t>
  </si>
  <si>
    <t>81% - 100%</t>
  </si>
  <si>
    <t xml:space="preserve"> Sangat Layak</t>
  </si>
  <si>
    <t>61% - 80%</t>
  </si>
  <si>
    <t>41% - 60%</t>
  </si>
  <si>
    <t>Cukup Layak</t>
  </si>
  <si>
    <t>21% - 40%</t>
  </si>
  <si>
    <t xml:space="preserve">Kurang Layak </t>
  </si>
  <si>
    <t>1% - 20%</t>
  </si>
  <si>
    <t>Tidak Layak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</si>
</sst>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J18" sqref="J18"/>
    </sheetView>
  </sheetViews>
  <sheetFormatPr defaultRowHeight="15" x14ac:dyDescent="0.25"/>
  <cols>
    <col min="1" max="1" width="4.42578125" customWidth="1"/>
    <col min="2" max="2" width="47.42578125" style="2" customWidth="1"/>
    <col min="3" max="3" width="18.5703125" customWidth="1"/>
    <col min="4" max="4" width="10.140625" customWidth="1"/>
    <col min="5" max="5" width="18.42578125" customWidth="1"/>
    <col min="6" max="6" width="15.42578125" customWidth="1"/>
    <col min="8" max="8" width="15.5703125" customWidth="1"/>
    <col min="9" max="9" width="22" customWidth="1"/>
  </cols>
  <sheetData>
    <row r="1" spans="1:9" x14ac:dyDescent="0.25">
      <c r="A1" s="4" t="s">
        <v>44</v>
      </c>
      <c r="B1" s="3"/>
      <c r="C1" s="3"/>
      <c r="D1" s="3"/>
      <c r="E1" s="3"/>
      <c r="F1" s="3"/>
    </row>
    <row r="3" spans="1:9" x14ac:dyDescent="0.25">
      <c r="A3" s="5" t="s">
        <v>0</v>
      </c>
      <c r="B3" s="5" t="s">
        <v>1</v>
      </c>
      <c r="C3" s="5" t="s">
        <v>42</v>
      </c>
      <c r="D3" s="5" t="s">
        <v>43</v>
      </c>
      <c r="E3" s="5" t="s">
        <v>41</v>
      </c>
      <c r="F3" s="5" t="s">
        <v>2</v>
      </c>
      <c r="H3" s="5" t="s">
        <v>56</v>
      </c>
      <c r="I3" s="5" t="s">
        <v>57</v>
      </c>
    </row>
    <row r="4" spans="1:9" x14ac:dyDescent="0.25">
      <c r="A4" s="6" t="s">
        <v>3</v>
      </c>
      <c r="B4" s="7" t="s">
        <v>4</v>
      </c>
      <c r="C4" s="6">
        <v>4</v>
      </c>
      <c r="D4" s="6">
        <v>5</v>
      </c>
      <c r="E4" s="8">
        <f>C4/D4%</f>
        <v>80</v>
      </c>
      <c r="F4" s="6" t="str">
        <f>IF(E4&lt;=20,"Sangat Tidak Layak",IF(E4&lt;=40,"Kurang Layak",IF(E4&lt;=60,"Cukup Layak",IF(E4&lt;=80,"Layak",IF(E4&lt;=100,"Sangat Layak")))))</f>
        <v>Layak</v>
      </c>
      <c r="H4" s="6" t="s">
        <v>58</v>
      </c>
      <c r="I4" s="6" t="s">
        <v>59</v>
      </c>
    </row>
    <row r="5" spans="1:9" x14ac:dyDescent="0.25">
      <c r="A5" s="6" t="s">
        <v>6</v>
      </c>
      <c r="B5" s="7" t="s">
        <v>7</v>
      </c>
      <c r="C5" s="6">
        <v>4</v>
      </c>
      <c r="D5" s="6">
        <v>5</v>
      </c>
      <c r="E5" s="8">
        <f t="shared" ref="E5:E21" si="0">C5/D5%</f>
        <v>80</v>
      </c>
      <c r="F5" s="6" t="str">
        <f t="shared" ref="F5:F22" si="1">IF(E5&lt;=20,"Sangat Tidak Layak",IF(E5&lt;=40,"Kurang Layak",IF(E5&lt;=60,"Cukup Layak",IF(E5&lt;=80,"Layak",IF(E5&lt;=100,"Sangat Layak")))))</f>
        <v>Layak</v>
      </c>
      <c r="H5" s="6" t="s">
        <v>60</v>
      </c>
      <c r="I5" s="6" t="s">
        <v>5</v>
      </c>
    </row>
    <row r="6" spans="1:9" x14ac:dyDescent="0.25">
      <c r="A6" s="6" t="s">
        <v>8</v>
      </c>
      <c r="B6" s="7" t="s">
        <v>9</v>
      </c>
      <c r="C6" s="6">
        <v>4</v>
      </c>
      <c r="D6" s="6">
        <v>5</v>
      </c>
      <c r="E6" s="8">
        <f t="shared" si="0"/>
        <v>80</v>
      </c>
      <c r="F6" s="6" t="str">
        <f t="shared" si="1"/>
        <v>Layak</v>
      </c>
      <c r="H6" s="6" t="s">
        <v>61</v>
      </c>
      <c r="I6" s="6" t="s">
        <v>62</v>
      </c>
    </row>
    <row r="7" spans="1:9" x14ac:dyDescent="0.25">
      <c r="A7" s="6" t="s">
        <v>10</v>
      </c>
      <c r="B7" s="7" t="s">
        <v>11</v>
      </c>
      <c r="C7" s="6">
        <v>5</v>
      </c>
      <c r="D7" s="6">
        <v>5</v>
      </c>
      <c r="E7" s="8">
        <f t="shared" si="0"/>
        <v>100</v>
      </c>
      <c r="F7" s="6" t="str">
        <f t="shared" si="1"/>
        <v>Sangat Layak</v>
      </c>
      <c r="H7" s="6" t="s">
        <v>63</v>
      </c>
      <c r="I7" s="6" t="s">
        <v>64</v>
      </c>
    </row>
    <row r="8" spans="1:9" x14ac:dyDescent="0.25">
      <c r="A8" s="6" t="s">
        <v>12</v>
      </c>
      <c r="B8" s="7" t="s">
        <v>13</v>
      </c>
      <c r="C8" s="6">
        <v>4</v>
      </c>
      <c r="D8" s="6">
        <v>5</v>
      </c>
      <c r="E8" s="8">
        <f t="shared" si="0"/>
        <v>80</v>
      </c>
      <c r="F8" s="6" t="str">
        <f t="shared" si="1"/>
        <v>Layak</v>
      </c>
      <c r="H8" s="6" t="s">
        <v>65</v>
      </c>
      <c r="I8" s="6" t="s">
        <v>66</v>
      </c>
    </row>
    <row r="9" spans="1:9" x14ac:dyDescent="0.25">
      <c r="A9" s="6" t="s">
        <v>14</v>
      </c>
      <c r="B9" s="7" t="s">
        <v>15</v>
      </c>
      <c r="C9" s="6">
        <v>4</v>
      </c>
      <c r="D9" s="6">
        <v>5</v>
      </c>
      <c r="E9" s="8">
        <f t="shared" si="0"/>
        <v>80</v>
      </c>
      <c r="F9" s="6" t="str">
        <f t="shared" si="1"/>
        <v>Layak</v>
      </c>
    </row>
    <row r="10" spans="1:9" x14ac:dyDescent="0.25">
      <c r="A10" s="6" t="s">
        <v>16</v>
      </c>
      <c r="B10" s="7" t="s">
        <v>17</v>
      </c>
      <c r="C10" s="6">
        <v>4</v>
      </c>
      <c r="D10" s="6">
        <v>5</v>
      </c>
      <c r="E10" s="8">
        <f t="shared" si="0"/>
        <v>80</v>
      </c>
      <c r="F10" s="6" t="str">
        <f t="shared" si="1"/>
        <v>Layak</v>
      </c>
    </row>
    <row r="11" spans="1:9" x14ac:dyDescent="0.25">
      <c r="A11" s="6" t="s">
        <v>18</v>
      </c>
      <c r="B11" s="7" t="s">
        <v>19</v>
      </c>
      <c r="C11" s="6">
        <v>4</v>
      </c>
      <c r="D11" s="6">
        <v>5</v>
      </c>
      <c r="E11" s="8">
        <f t="shared" si="0"/>
        <v>80</v>
      </c>
      <c r="F11" s="6" t="str">
        <f t="shared" si="1"/>
        <v>Layak</v>
      </c>
    </row>
    <row r="12" spans="1:9" x14ac:dyDescent="0.25">
      <c r="A12" s="6" t="s">
        <v>20</v>
      </c>
      <c r="B12" s="7" t="s">
        <v>21</v>
      </c>
      <c r="C12" s="6">
        <v>4</v>
      </c>
      <c r="D12" s="6">
        <v>5</v>
      </c>
      <c r="E12" s="8">
        <f t="shared" si="0"/>
        <v>80</v>
      </c>
      <c r="F12" s="6" t="str">
        <f t="shared" si="1"/>
        <v>Layak</v>
      </c>
    </row>
    <row r="13" spans="1:9" x14ac:dyDescent="0.25">
      <c r="A13" s="6" t="s">
        <v>22</v>
      </c>
      <c r="B13" s="7" t="s">
        <v>23</v>
      </c>
      <c r="C13" s="6">
        <v>5</v>
      </c>
      <c r="D13" s="6">
        <v>5</v>
      </c>
      <c r="E13" s="8">
        <f t="shared" si="0"/>
        <v>100</v>
      </c>
      <c r="F13" s="6" t="str">
        <f t="shared" si="1"/>
        <v>Sangat Layak</v>
      </c>
    </row>
    <row r="14" spans="1:9" x14ac:dyDescent="0.25">
      <c r="A14" s="6" t="s">
        <v>24</v>
      </c>
      <c r="B14" s="7" t="s">
        <v>25</v>
      </c>
      <c r="C14" s="6">
        <v>4</v>
      </c>
      <c r="D14" s="6">
        <v>5</v>
      </c>
      <c r="E14" s="8">
        <f t="shared" si="0"/>
        <v>80</v>
      </c>
      <c r="F14" s="6" t="str">
        <f t="shared" si="1"/>
        <v>Layak</v>
      </c>
    </row>
    <row r="15" spans="1:9" x14ac:dyDescent="0.25">
      <c r="A15" s="6" t="s">
        <v>26</v>
      </c>
      <c r="B15" s="7" t="s">
        <v>27</v>
      </c>
      <c r="C15" s="6">
        <v>4</v>
      </c>
      <c r="D15" s="6">
        <v>5</v>
      </c>
      <c r="E15" s="8">
        <f t="shared" si="0"/>
        <v>80</v>
      </c>
      <c r="F15" s="6" t="str">
        <f t="shared" si="1"/>
        <v>Layak</v>
      </c>
    </row>
    <row r="16" spans="1:9" x14ac:dyDescent="0.25">
      <c r="A16" s="6" t="s">
        <v>28</v>
      </c>
      <c r="B16" s="7" t="s">
        <v>29</v>
      </c>
      <c r="C16" s="6">
        <v>4</v>
      </c>
      <c r="D16" s="6">
        <v>5</v>
      </c>
      <c r="E16" s="8">
        <f t="shared" si="0"/>
        <v>80</v>
      </c>
      <c r="F16" s="6" t="str">
        <f t="shared" si="1"/>
        <v>Layak</v>
      </c>
    </row>
    <row r="17" spans="1:6" x14ac:dyDescent="0.25">
      <c r="A17" s="6" t="s">
        <v>30</v>
      </c>
      <c r="B17" s="7" t="s">
        <v>31</v>
      </c>
      <c r="C17" s="6">
        <v>4</v>
      </c>
      <c r="D17" s="6">
        <v>5</v>
      </c>
      <c r="E17" s="8">
        <f t="shared" si="0"/>
        <v>80</v>
      </c>
      <c r="F17" s="6" t="str">
        <f t="shared" si="1"/>
        <v>Layak</v>
      </c>
    </row>
    <row r="18" spans="1:6" x14ac:dyDescent="0.25">
      <c r="A18" s="6" t="s">
        <v>32</v>
      </c>
      <c r="B18" s="7" t="s">
        <v>33</v>
      </c>
      <c r="C18" s="6">
        <v>5</v>
      </c>
      <c r="D18" s="6">
        <v>5</v>
      </c>
      <c r="E18" s="8">
        <f t="shared" si="0"/>
        <v>100</v>
      </c>
      <c r="F18" s="6" t="str">
        <f t="shared" si="1"/>
        <v>Sangat Layak</v>
      </c>
    </row>
    <row r="19" spans="1:6" x14ac:dyDescent="0.25">
      <c r="A19" s="6" t="s">
        <v>34</v>
      </c>
      <c r="B19" s="7" t="s">
        <v>35</v>
      </c>
      <c r="C19" s="6">
        <v>5</v>
      </c>
      <c r="D19" s="6">
        <v>5</v>
      </c>
      <c r="E19" s="8">
        <f t="shared" si="0"/>
        <v>100</v>
      </c>
      <c r="F19" s="6" t="str">
        <f t="shared" si="1"/>
        <v>Sangat Layak</v>
      </c>
    </row>
    <row r="20" spans="1:6" x14ac:dyDescent="0.25">
      <c r="A20" s="6" t="s">
        <v>36</v>
      </c>
      <c r="B20" s="7" t="s">
        <v>37</v>
      </c>
      <c r="C20" s="6">
        <v>4</v>
      </c>
      <c r="D20" s="6">
        <v>5</v>
      </c>
      <c r="E20" s="8">
        <f t="shared" si="0"/>
        <v>80</v>
      </c>
      <c r="F20" s="6" t="str">
        <f t="shared" si="1"/>
        <v>Layak</v>
      </c>
    </row>
    <row r="21" spans="1:6" x14ac:dyDescent="0.25">
      <c r="A21" s="6" t="s">
        <v>38</v>
      </c>
      <c r="B21" s="7" t="s">
        <v>39</v>
      </c>
      <c r="C21" s="6">
        <v>4</v>
      </c>
      <c r="D21" s="6">
        <v>5</v>
      </c>
      <c r="E21" s="8">
        <f t="shared" si="0"/>
        <v>80</v>
      </c>
      <c r="F21" s="6" t="str">
        <f t="shared" si="1"/>
        <v>Layak</v>
      </c>
    </row>
    <row r="22" spans="1:6" x14ac:dyDescent="0.25">
      <c r="A22" s="6"/>
      <c r="B22" s="5" t="s">
        <v>40</v>
      </c>
      <c r="C22" s="5">
        <f>SUM(C4:C21)</f>
        <v>76</v>
      </c>
      <c r="D22" s="5">
        <f>SUM(D4:D21)</f>
        <v>90</v>
      </c>
      <c r="E22" s="9">
        <f>C22/D22%</f>
        <v>84.444444444444443</v>
      </c>
      <c r="F22" s="5" t="str">
        <f t="shared" si="1"/>
        <v>Sangat Layak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16" sqref="I16"/>
    </sheetView>
  </sheetViews>
  <sheetFormatPr defaultRowHeight="15" x14ac:dyDescent="0.25"/>
  <cols>
    <col min="1" max="1" width="4.85546875" customWidth="1"/>
    <col min="2" max="2" width="45.42578125" style="2" customWidth="1"/>
    <col min="3" max="3" width="20" customWidth="1"/>
    <col min="4" max="4" width="10.28515625" customWidth="1"/>
    <col min="5" max="5" width="19.85546875" customWidth="1"/>
    <col min="6" max="6" width="23.140625" customWidth="1"/>
    <col min="8" max="8" width="13" customWidth="1"/>
    <col min="9" max="9" width="15" customWidth="1"/>
  </cols>
  <sheetData>
    <row r="1" spans="1:9" x14ac:dyDescent="0.25">
      <c r="A1" s="4" t="s">
        <v>55</v>
      </c>
      <c r="B1" s="3"/>
      <c r="C1" s="3"/>
      <c r="D1" s="3"/>
      <c r="E1" s="3"/>
      <c r="F1" s="3"/>
    </row>
    <row r="3" spans="1:9" x14ac:dyDescent="0.25">
      <c r="A3" s="5" t="s">
        <v>0</v>
      </c>
      <c r="B3" s="5" t="s">
        <v>1</v>
      </c>
      <c r="C3" s="5" t="s">
        <v>42</v>
      </c>
      <c r="D3" s="5" t="s">
        <v>43</v>
      </c>
      <c r="E3" s="5" t="s">
        <v>41</v>
      </c>
      <c r="F3" s="5" t="s">
        <v>2</v>
      </c>
      <c r="G3" s="1"/>
      <c r="H3" s="5" t="s">
        <v>56</v>
      </c>
      <c r="I3" s="5" t="s">
        <v>57</v>
      </c>
    </row>
    <row r="4" spans="1:9" x14ac:dyDescent="0.25">
      <c r="A4" s="6" t="s">
        <v>3</v>
      </c>
      <c r="B4" s="7" t="s">
        <v>45</v>
      </c>
      <c r="C4" s="6">
        <v>5</v>
      </c>
      <c r="D4" s="6">
        <v>5</v>
      </c>
      <c r="E4" s="8">
        <f>C4/D4%</f>
        <v>100</v>
      </c>
      <c r="F4" s="6" t="str">
        <f>IF(E4&lt;=20,"Sangat Tidak Layak",IF(E4&lt;=40,"Kurang Layak",IF(E4&lt;=60,"Cukup Layak",IF(E4&lt;=80,"Layak",IF(E4&lt;=100,"Sangat Layak")))))</f>
        <v>Sangat Layak</v>
      </c>
      <c r="G4" s="1"/>
      <c r="H4" s="6" t="s">
        <v>58</v>
      </c>
      <c r="I4" s="6" t="s">
        <v>59</v>
      </c>
    </row>
    <row r="5" spans="1:9" x14ac:dyDescent="0.25">
      <c r="A5" s="6" t="s">
        <v>6</v>
      </c>
      <c r="B5" s="7" t="s">
        <v>46</v>
      </c>
      <c r="C5" s="6">
        <v>5</v>
      </c>
      <c r="D5" s="6">
        <v>5</v>
      </c>
      <c r="E5" s="8">
        <f t="shared" ref="E5:E14" si="0">C5/D5%</f>
        <v>100</v>
      </c>
      <c r="F5" s="6" t="str">
        <f t="shared" ref="F5:F14" si="1">IF(E5&lt;=20,"Sangat Tidak Layak",IF(E5&lt;=40,"Kurang Layak",IF(E5&lt;=60,"Cukup Layak",IF(E5&lt;=80,"Layak",IF(E5&lt;=100,"Sangat Layak")))))</f>
        <v>Sangat Layak</v>
      </c>
      <c r="G5" s="1"/>
      <c r="H5" s="6" t="s">
        <v>60</v>
      </c>
      <c r="I5" s="6" t="s">
        <v>5</v>
      </c>
    </row>
    <row r="6" spans="1:9" x14ac:dyDescent="0.25">
      <c r="A6" s="6" t="s">
        <v>8</v>
      </c>
      <c r="B6" s="7" t="s">
        <v>47</v>
      </c>
      <c r="C6" s="6">
        <v>5</v>
      </c>
      <c r="D6" s="6">
        <v>5</v>
      </c>
      <c r="E6" s="8">
        <f t="shared" si="0"/>
        <v>100</v>
      </c>
      <c r="F6" s="6" t="str">
        <f t="shared" si="1"/>
        <v>Sangat Layak</v>
      </c>
      <c r="G6" s="1"/>
      <c r="H6" s="6" t="s">
        <v>61</v>
      </c>
      <c r="I6" s="6" t="s">
        <v>62</v>
      </c>
    </row>
    <row r="7" spans="1:9" x14ac:dyDescent="0.25">
      <c r="A7" s="6" t="s">
        <v>10</v>
      </c>
      <c r="B7" s="7" t="s">
        <v>48</v>
      </c>
      <c r="C7" s="6">
        <v>5</v>
      </c>
      <c r="D7" s="6">
        <v>5</v>
      </c>
      <c r="E7" s="8">
        <f t="shared" si="0"/>
        <v>100</v>
      </c>
      <c r="F7" s="6" t="str">
        <f t="shared" si="1"/>
        <v>Sangat Layak</v>
      </c>
      <c r="G7" s="1"/>
      <c r="H7" s="6" t="s">
        <v>63</v>
      </c>
      <c r="I7" s="6" t="s">
        <v>64</v>
      </c>
    </row>
    <row r="8" spans="1:9" x14ac:dyDescent="0.25">
      <c r="A8" s="6" t="s">
        <v>12</v>
      </c>
      <c r="B8" s="7" t="s">
        <v>49</v>
      </c>
      <c r="C8" s="6">
        <v>5</v>
      </c>
      <c r="D8" s="6">
        <v>5</v>
      </c>
      <c r="E8" s="8">
        <f t="shared" si="0"/>
        <v>100</v>
      </c>
      <c r="F8" s="6" t="str">
        <f t="shared" si="1"/>
        <v>Sangat Layak</v>
      </c>
      <c r="G8" s="1"/>
      <c r="H8" s="6" t="s">
        <v>65</v>
      </c>
      <c r="I8" s="6" t="s">
        <v>66</v>
      </c>
    </row>
    <row r="9" spans="1:9" x14ac:dyDescent="0.25">
      <c r="A9" s="6" t="s">
        <v>14</v>
      </c>
      <c r="B9" s="7" t="s">
        <v>50</v>
      </c>
      <c r="C9" s="6">
        <v>5</v>
      </c>
      <c r="D9" s="6">
        <v>5</v>
      </c>
      <c r="E9" s="8">
        <f t="shared" si="0"/>
        <v>100</v>
      </c>
      <c r="F9" s="6" t="str">
        <f t="shared" si="1"/>
        <v>Sangat Layak</v>
      </c>
      <c r="G9" s="1"/>
    </row>
    <row r="10" spans="1:9" x14ac:dyDescent="0.25">
      <c r="A10" s="6" t="s">
        <v>16</v>
      </c>
      <c r="B10" s="7" t="s">
        <v>51</v>
      </c>
      <c r="C10" s="6">
        <v>5</v>
      </c>
      <c r="D10" s="6">
        <v>5</v>
      </c>
      <c r="E10" s="8">
        <f t="shared" si="0"/>
        <v>100</v>
      </c>
      <c r="F10" s="6" t="str">
        <f t="shared" si="1"/>
        <v>Sangat Layak</v>
      </c>
      <c r="G10" s="1"/>
    </row>
    <row r="11" spans="1:9" x14ac:dyDescent="0.25">
      <c r="A11" s="6" t="s">
        <v>18</v>
      </c>
      <c r="B11" s="7" t="s">
        <v>52</v>
      </c>
      <c r="C11" s="6">
        <v>5</v>
      </c>
      <c r="D11" s="6">
        <v>5</v>
      </c>
      <c r="E11" s="8">
        <f t="shared" si="0"/>
        <v>100</v>
      </c>
      <c r="F11" s="6" t="str">
        <f t="shared" si="1"/>
        <v>Sangat Layak</v>
      </c>
      <c r="G11" s="1"/>
    </row>
    <row r="12" spans="1:9" x14ac:dyDescent="0.25">
      <c r="A12" s="6" t="s">
        <v>20</v>
      </c>
      <c r="B12" s="7" t="s">
        <v>53</v>
      </c>
      <c r="C12" s="6">
        <v>5</v>
      </c>
      <c r="D12" s="6">
        <v>5</v>
      </c>
      <c r="E12" s="8">
        <f t="shared" si="0"/>
        <v>100</v>
      </c>
      <c r="F12" s="6" t="str">
        <f t="shared" si="1"/>
        <v>Sangat Layak</v>
      </c>
      <c r="G12" s="1"/>
    </row>
    <row r="13" spans="1:9" x14ac:dyDescent="0.25">
      <c r="A13" s="6" t="s">
        <v>22</v>
      </c>
      <c r="B13" s="7" t="s">
        <v>54</v>
      </c>
      <c r="C13" s="6">
        <v>5</v>
      </c>
      <c r="D13" s="6">
        <v>5</v>
      </c>
      <c r="E13" s="8">
        <f t="shared" si="0"/>
        <v>100</v>
      </c>
      <c r="F13" s="6" t="str">
        <f t="shared" si="1"/>
        <v>Sangat Layak</v>
      </c>
      <c r="G13" s="1"/>
    </row>
    <row r="14" spans="1:9" x14ac:dyDescent="0.25">
      <c r="A14" s="6"/>
      <c r="B14" s="5" t="s">
        <v>40</v>
      </c>
      <c r="C14" s="5">
        <f>SUM(C4:C13)</f>
        <v>50</v>
      </c>
      <c r="D14" s="5">
        <f>SUM(D4:D13)</f>
        <v>50</v>
      </c>
      <c r="E14" s="10">
        <f t="shared" si="0"/>
        <v>100</v>
      </c>
      <c r="F14" s="5" t="str">
        <f t="shared" si="1"/>
        <v>Sangat Layak</v>
      </c>
      <c r="G14" s="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Ahli Media</vt:lpstr>
      <vt:lpstr>Ahli Materi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2024-06-14T18:04:16Z</cp:lastPrinted>
  <dcterms:created xsi:type="dcterms:W3CDTF">2024-06-14T17:46:24Z</dcterms:created>
  <dcterms:modified xsi:type="dcterms:W3CDTF">2024-06-14T18:22:34Z</dcterms:modified>
</cp:coreProperties>
</file>